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07" windowHeight="807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FB284C8BAA364BFFBEDC9F957B7B5554" descr="44af4c92d1501dc874953c7f3b22616"/>
        <xdr:cNvPicPr/>
      </xdr:nvPicPr>
      <xdr:blipFill>
        <a:blip r:embed="rId1"/>
        <a:stretch>
          <a:fillRect/>
        </a:stretch>
      </xdr:blipFill>
      <xdr:spPr>
        <a:xfrm>
          <a:off x="0" y="0"/>
          <a:ext cx="3219450" cy="3714750"/>
        </a:xfrm>
        <a:prstGeom prst="rect">
          <a:avLst/>
        </a:prstGeom>
      </xdr:spPr>
    </xdr:pic>
  </etc:cellImage>
  <etc:cellImage>
    <xdr:pic>
      <xdr:nvPicPr>
        <xdr:cNvPr id="7" name="ID_956606576BFF4F70991451E25713B106" descr="3"/>
        <xdr:cNvPicPr/>
      </xdr:nvPicPr>
      <xdr:blipFill>
        <a:blip r:embed="rId2"/>
        <a:stretch>
          <a:fillRect/>
        </a:stretch>
      </xdr:blipFill>
      <xdr:spPr>
        <a:xfrm>
          <a:off x="0" y="0"/>
          <a:ext cx="2286000" cy="2247900"/>
        </a:xfrm>
        <a:prstGeom prst="rect">
          <a:avLst/>
        </a:prstGeom>
      </xdr:spPr>
    </xdr:pic>
  </etc:cellImage>
  <etc:cellImage>
    <xdr:pic>
      <xdr:nvPicPr>
        <xdr:cNvPr id="2" name="ID_7653B858C24445A58AE034DB1FA474CC" descr="2"/>
        <xdr:cNvPicPr/>
      </xdr:nvPicPr>
      <xdr:blipFill>
        <a:blip r:embed="rId3"/>
        <a:stretch>
          <a:fillRect/>
        </a:stretch>
      </xdr:blipFill>
      <xdr:spPr>
        <a:xfrm>
          <a:off x="0" y="0"/>
          <a:ext cx="3629025" cy="7524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<sst xmlns="http://schemas.openxmlformats.org/spreadsheetml/2006/main" count="43" uniqueCount="35">
  <si>
    <t>凯里市人民医院产科窗帘采购清单及参数需求</t>
  </si>
  <si>
    <t>序
号</t>
  </si>
  <si>
    <t>商品名称</t>
  </si>
  <si>
    <t>材质</t>
  </si>
  <si>
    <t>颜色</t>
  </si>
  <si>
    <t>参考
图片</t>
  </si>
  <si>
    <t>计量
单位</t>
  </si>
  <si>
    <t>数量</t>
  </si>
  <si>
    <t>遮光度</t>
  </si>
  <si>
    <t>需求参数
（宽*高  m）</t>
  </si>
  <si>
    <t>用料(m)</t>
  </si>
  <si>
    <t>窗帘</t>
  </si>
  <si>
    <t>高机密材料</t>
  </si>
  <si>
    <t>浅蓝色</t>
  </si>
  <si>
    <t>个</t>
  </si>
  <si>
    <t>尺寸：
3.7*2.73</t>
  </si>
  <si>
    <t>纱</t>
  </si>
  <si>
    <t>浮雕提花</t>
  </si>
  <si>
    <t>白色</t>
  </si>
  <si>
    <t>无</t>
  </si>
  <si>
    <t>尺寸：
1.5-2.3</t>
  </si>
  <si>
    <t>床帘</t>
  </si>
  <si>
    <t>尺寸：3.8</t>
  </si>
  <si>
    <t>韩条</t>
  </si>
  <si>
    <t>有纺布材质</t>
  </si>
  <si>
    <t>米</t>
  </si>
  <si>
    <t>尺寸：
1.55-3</t>
  </si>
  <si>
    <t>卷帘</t>
  </si>
  <si>
    <t>遮光卷帘</t>
  </si>
  <si>
    <t>㎡</t>
  </si>
  <si>
    <t>尺寸：
1.8-2.35</t>
  </si>
  <si>
    <t>杆子</t>
  </si>
  <si>
    <t>锌合金无声材质</t>
  </si>
  <si>
    <t>尺寸：
1.55-3.8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</si>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</sst>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5.png"/><Relationship Id="rId2" Type="http://schemas.openxmlformats.org/officeDocument/2006/relationships/image" Target="media/image4.png"/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390525</xdr:colOff>
      <xdr:row>4</xdr:row>
      <xdr:rowOff>8890</xdr:rowOff>
    </xdr:from>
    <xdr:to>
      <xdr:col>4</xdr:col>
      <xdr:colOff>908050</xdr:colOff>
      <xdr:row>4</xdr:row>
      <xdr:rowOff>697865</xdr:rowOff>
    </xdr:to>
    <xdr:pic>
      <xdr:nvPicPr>
        <xdr:cNvPr id="2" name="图片 1" descr="b5facd3fa73e3fd0ab7e344493484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4045" y="2179320"/>
          <a:ext cx="517525" cy="688975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3</xdr:row>
      <xdr:rowOff>9525</xdr:rowOff>
    </xdr:from>
    <xdr:to>
      <xdr:col>4</xdr:col>
      <xdr:colOff>901065</xdr:colOff>
      <xdr:row>3</xdr:row>
      <xdr:rowOff>688975</xdr:rowOff>
    </xdr:to>
    <xdr:pic>
      <xdr:nvPicPr>
        <xdr:cNvPr id="3" name="图片 2" descr="b5facd3fa73e3fd0ab7e344493484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4045" y="1456055"/>
          <a:ext cx="510540" cy="679450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6</xdr:row>
      <xdr:rowOff>31115</xdr:rowOff>
    </xdr:from>
    <xdr:to>
      <xdr:col>4</xdr:col>
      <xdr:colOff>1257935</xdr:colOff>
      <xdr:row>6</xdr:row>
      <xdr:rowOff>717550</xdr:rowOff>
    </xdr:to>
    <xdr:pic>
      <xdr:nvPicPr>
        <xdr:cNvPr id="4" name="图片 3" descr="f6b000836f84183bafc5f54086d72b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44495" y="3649345"/>
          <a:ext cx="1076960" cy="686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N4" sqref="N4"/>
    </sheetView>
  </sheetViews>
  <sheetFormatPr defaultColWidth="9" defaultRowHeight="13.05"/>
  <cols>
    <col min="1" max="1" width="6.25423728813559" customWidth="1"/>
    <col min="3" max="3" width="12.6271186440678" customWidth="1"/>
    <col min="5" max="5" width="17.7542372881356" customWidth="1"/>
    <col min="6" max="6" width="6.6271186440678" customWidth="1"/>
    <col min="7" max="7" width="6.8728813559322" customWidth="1"/>
    <col min="12" max="12" width="12.6271186440678"/>
  </cols>
  <sheetData>
    <row r="1" ht="17.6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.25" spans="1:10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4" t="s">
        <v>9</v>
      </c>
      <c r="J2" s="5" t="s">
        <v>10</v>
      </c>
    </row>
    <row r="3" ht="57" customHeight="1" spans="1:10">
      <c r="A3" s="5">
        <v>1</v>
      </c>
      <c r="B3" s="3" t="s">
        <v>11</v>
      </c>
      <c r="C3" s="3" t="s">
        <v>12</v>
      </c>
      <c r="D3" s="3" t="s">
        <v>13</v>
      </c>
      <c r="E3" s="3" t="str">
        <f>_xlfn.DISPIMG("ID_FB284C8BAA364BFFBEDC9F957B7B5554",1)</f>
        <v>=DISPIMG("ID_FB284C8BAA364BFFBEDC9F957B7B5554",1)</v>
      </c>
      <c r="F3" s="3" t="s">
        <v>14</v>
      </c>
      <c r="G3" s="3">
        <v>13</v>
      </c>
      <c r="H3" s="6">
        <v>0.75</v>
      </c>
      <c r="I3" s="9" t="s">
        <v>15</v>
      </c>
      <c r="J3" s="10">
        <v>42.5</v>
      </c>
    </row>
    <row r="4" ht="57" customHeight="1" spans="1:10">
      <c r="A4" s="5">
        <v>2</v>
      </c>
      <c r="B4" s="3" t="s">
        <v>16</v>
      </c>
      <c r="C4" s="4" t="s">
        <v>17</v>
      </c>
      <c r="D4" s="3" t="s">
        <v>18</v>
      </c>
      <c r="E4" s="3"/>
      <c r="F4" s="3" t="s">
        <v>14</v>
      </c>
      <c r="G4" s="3">
        <v>6</v>
      </c>
      <c r="H4" s="6" t="s">
        <v>19</v>
      </c>
      <c r="I4" s="9" t="s">
        <v>20</v>
      </c>
      <c r="J4" s="10">
        <v>19.3</v>
      </c>
    </row>
    <row r="5" ht="57" customHeight="1" spans="1:10">
      <c r="A5" s="5">
        <v>3</v>
      </c>
      <c r="B5" s="3" t="s">
        <v>21</v>
      </c>
      <c r="C5" s="4" t="s">
        <v>17</v>
      </c>
      <c r="D5" s="3" t="s">
        <v>18</v>
      </c>
      <c r="E5" s="3"/>
      <c r="F5" s="3" t="s">
        <v>14</v>
      </c>
      <c r="G5" s="3">
        <v>13</v>
      </c>
      <c r="H5" s="6">
        <v>0.75</v>
      </c>
      <c r="I5" s="9" t="s">
        <v>22</v>
      </c>
      <c r="J5" s="10">
        <f>3.58*1.5*13</f>
        <v>69.81</v>
      </c>
    </row>
    <row r="6" ht="57" customHeight="1" spans="1:10">
      <c r="A6" s="5">
        <v>4</v>
      </c>
      <c r="B6" s="3" t="s">
        <v>23</v>
      </c>
      <c r="C6" s="4" t="s">
        <v>24</v>
      </c>
      <c r="D6" s="3" t="s">
        <v>18</v>
      </c>
      <c r="E6" s="3" t="str">
        <f>_xlfn.DISPIMG("ID_956606576BFF4F70991451E25713B106",1)</f>
        <v>=DISPIMG("ID_956606576BFF4F70991451E25713B106",1)</v>
      </c>
      <c r="F6" s="3" t="s">
        <v>25</v>
      </c>
      <c r="G6" s="3">
        <f>13+6+13</f>
        <v>32</v>
      </c>
      <c r="H6" s="3" t="s">
        <v>19</v>
      </c>
      <c r="I6" s="9" t="s">
        <v>26</v>
      </c>
      <c r="J6" s="10">
        <f>SUM(J3:J5)</f>
        <v>131.61</v>
      </c>
    </row>
    <row r="7" ht="57" customHeight="1" spans="1:10">
      <c r="A7" s="5">
        <v>5</v>
      </c>
      <c r="B7" s="4" t="s">
        <v>27</v>
      </c>
      <c r="C7" s="4" t="s">
        <v>28</v>
      </c>
      <c r="D7" s="3"/>
      <c r="E7" s="3"/>
      <c r="F7" s="3" t="s">
        <v>29</v>
      </c>
      <c r="G7" s="3">
        <v>6</v>
      </c>
      <c r="H7" s="6">
        <v>0.75</v>
      </c>
      <c r="I7" s="9" t="s">
        <v>30</v>
      </c>
      <c r="J7" s="5">
        <v>19.805</v>
      </c>
    </row>
    <row r="8" ht="57" customHeight="1" spans="1:10">
      <c r="A8" s="5">
        <v>6</v>
      </c>
      <c r="B8" s="4" t="s">
        <v>31</v>
      </c>
      <c r="C8" s="4" t="s">
        <v>32</v>
      </c>
      <c r="D8" s="3"/>
      <c r="E8" s="3" t="str">
        <f>_xlfn.DISPIMG("ID_7653B858C24445A58AE034DB1FA474CC",1)</f>
        <v>=DISPIMG("ID_7653B858C24445A58AE034DB1FA474CC",1)</v>
      </c>
      <c r="F8" s="3" t="s">
        <v>14</v>
      </c>
      <c r="G8" s="3">
        <v>13</v>
      </c>
      <c r="H8" s="3" t="s">
        <v>19</v>
      </c>
      <c r="I8" s="9" t="s">
        <v>33</v>
      </c>
      <c r="J8" s="5">
        <v>88</v>
      </c>
    </row>
    <row r="9" ht="22.9" spans="1:10">
      <c r="A9" s="7" t="s">
        <v>34</v>
      </c>
      <c r="B9" s="8"/>
      <c r="C9" s="8"/>
      <c r="D9" s="8"/>
      <c r="E9" s="8"/>
      <c r="F9" s="8"/>
      <c r="G9" s="8">
        <f>SUM(G3:G7)</f>
        <v>70</v>
      </c>
      <c r="H9" s="8"/>
      <c r="I9" s="8"/>
      <c r="J9" s="8"/>
    </row>
  </sheetData>
  <mergeCells count="1">
    <mergeCell ref="A1:J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</cp:lastModifiedBy>
  <dcterms:created xsi:type="dcterms:W3CDTF">2025-07-04T02:29:00Z</dcterms:created>
  <dcterms:modified xsi:type="dcterms:W3CDTF">2025-07-08T00:58:42Z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843A9A2B076948F3B5F9B68DF6D2D77D_11</vt:lpwstr>
  </property>
  <property fmtid="{D5CDD505-2E9C-101B-9397-08002B2CF9AE}" pid="3" name="KSOProductBuildVer">
    <vt:lpwstr>2052-12.1.0.21541</vt:lpwstr>
  </property>
</Properties>
</file>